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F14CDA6-DC71-4FD8-A1B8-E24340AC2F43}"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<sst xmlns="http://schemas.openxmlformats.org/spreadsheetml/2006/main" count="1260" uniqueCount="680">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</sst>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145</v>
      </c>
      <c r="B10" s="174"/>
      <c r="C10" s="180" t="str">
        <f>VLOOKUP(A10,lista,2,0)</f>
        <v>G. EXPLOTACIÓN Y SOPORTE TI</v>
      </c>
      <c r="D10" s="180"/>
      <c r="E10" s="180"/>
      <c r="F10" s="180"/>
      <c r="G10" s="180" t="str">
        <f>VLOOKUP(A10,lista,3,0)</f>
        <v>Asistente 3</v>
      </c>
      <c r="H10" s="180"/>
      <c r="I10" s="185" t="str">
        <f>VLOOKUP(A10,lista,4,0)</f>
        <v>Técnico/a de Sistemas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82" customHeight="1" thickTop="1" thickBot="1" x14ac:dyDescent="0.3">
      <c r="A17" s="196" t="str">
        <f>VLOOKUP(A10,lista,6,0)</f>
        <v>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mq9FAXSsQVfnLp+dyeshi2xXDSgpZHu7Gik4lDyf2KeMZgCIJYTwLqxD0m64XztfAv51Bi6DMFNQYs83IRb1Hw==" saltValue="wWEuiZHJakaOevr1oikT7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2026-04-14T09:34:02Z</dcterms:modified>
</cp:coreProperties>
</file>